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10\Partage\CLIENTS 2025\CNRS MARSEILLE\CCTP &amp; DPGF\DCE FORAGE\"/>
    </mc:Choice>
  </mc:AlternateContent>
  <xr:revisionPtr revIDLastSave="0" documentId="13_ncr:1_{21A7F04E-50AD-42B3-8543-4AEE44CB0B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01" sheetId="3" r:id="rId1"/>
  </sheets>
  <definedNames>
    <definedName name="_Toc475629339" localSheetId="0">'DPGF 01'!#REF!</definedName>
    <definedName name="_xlnm.Print_Titles" localSheetId="0">'DPGF 01'!$1:$1</definedName>
    <definedName name="_xlnm.Print_Area" localSheetId="0">'DPGF 01'!$A$1:$F$49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F16" i="3"/>
  <c r="F9" i="3"/>
  <c r="F10" i="3"/>
  <c r="F11" i="3"/>
  <c r="F12" i="3"/>
  <c r="F13" i="3"/>
  <c r="F15" i="3"/>
  <c r="F17" i="3"/>
  <c r="F31" i="3"/>
  <c r="F33" i="3" s="1"/>
  <c r="F41" i="3" s="1"/>
  <c r="F25" i="3"/>
  <c r="F24" i="3"/>
  <c r="F23" i="3"/>
  <c r="F8" i="3"/>
  <c r="F7" i="3"/>
  <c r="F19" i="3" l="1"/>
  <c r="F37" i="3" s="1"/>
  <c r="F27" i="3"/>
  <c r="F39" i="3" s="1"/>
  <c r="F44" i="3" l="1"/>
  <c r="F45" i="3" s="1"/>
  <c r="F46" i="3" s="1"/>
</calcChain>
</file>

<file path=xl/sharedStrings.xml><?xml version="1.0" encoding="utf-8"?>
<sst xmlns="http://schemas.openxmlformats.org/spreadsheetml/2006/main" count="64" uniqueCount="48">
  <si>
    <t>Désignation</t>
  </si>
  <si>
    <t>Unité</t>
  </si>
  <si>
    <t>Montant €.HT</t>
  </si>
  <si>
    <t>Quantité</t>
  </si>
  <si>
    <t>RECAPITULATIF</t>
  </si>
  <si>
    <t>ens</t>
  </si>
  <si>
    <t>TRANCHE FERME</t>
  </si>
  <si>
    <t>P.U €.HT</t>
  </si>
  <si>
    <t>Article</t>
  </si>
  <si>
    <t>ETUDES ET DESCRIPTION DES OUVRAGES</t>
  </si>
  <si>
    <t>DOSSIER DES OUVRAGES EXECUTES</t>
  </si>
  <si>
    <t>Forages géothermiques</t>
  </si>
  <si>
    <t>Sondes géothermiques</t>
  </si>
  <si>
    <t>Remplissage du forage et scellement</t>
  </si>
  <si>
    <t>Raccordement des sondes géothermiques</t>
  </si>
  <si>
    <t>SOUS-TOTAL 4 - € HT =</t>
  </si>
  <si>
    <t>ESSAIS, EQUILIBRAGE ET MISE EN SERVICE</t>
  </si>
  <si>
    <t>Essais de mise en pression</t>
  </si>
  <si>
    <t>Equilibrage et mise en service</t>
  </si>
  <si>
    <t>SOUS-TOTAL 5 - € HT =</t>
  </si>
  <si>
    <t>SOUS-TOTAL 6 - € HT =</t>
  </si>
  <si>
    <t xml:space="preserve">MONTANT TOTAL DES TRAVAUX EUROS (€) H.T </t>
  </si>
  <si>
    <t xml:space="preserve">MONTANT TOTAL EUROS (€) T.T.C </t>
  </si>
  <si>
    <t xml:space="preserve">T.V.A 20% </t>
  </si>
  <si>
    <t xml:space="preserve">Préparation du chantier </t>
  </si>
  <si>
    <t>Gestion des boues de forages</t>
  </si>
  <si>
    <t>Dossier des Ouvrages Exécutés</t>
  </si>
  <si>
    <t>Essais des pertes de charge</t>
  </si>
  <si>
    <t>4.1</t>
  </si>
  <si>
    <t>4.2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</si>
  <si>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</si>
  <si>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</si>
  <si>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</si>
  <si>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</si>
  <si>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</si>
  <si>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</si>
  <si>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</si>
  <si>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</si>
  <si>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</si>
  <si>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Remplissage du réseau géothermique en eau glycolée</t>
  </si>
  <si>
    <t>5.1</t>
  </si>
  <si>
    <t>5.2</t>
  </si>
  <si>
    <t>5.3</t>
  </si>
  <si>
    <t>U</t>
  </si>
  <si>
    <t>Etudes d'exécution</t>
  </si>
  <si>
    <t>Pénétration des réseaux géothermiques dans le local technique</t>
  </si>
  <si>
    <t>Fourniture et pose de la paire de collecteurs mural - Limite de prestation</t>
  </si>
  <si>
    <t>Réalisation des tranchées et réfection de l'enrobé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</si>
</sst>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0_-_ ;#,##0.00\-_ ;&quot;&quot;"/>
    <numFmt numFmtId="166" formatCode="#,##0_,_0_0_0_-_ ;#,##0\-_,_0_0_0_ ;&quot;&quot;"/>
    <numFmt numFmtId="167" formatCode="#,##0.0_0_0_-_ ;#,##0.0\-_0_0_ ;&quot;&quot;"/>
    <numFmt numFmtId="168" formatCode="#,##0.00_0_-_ ;#,##0.00\-_0_ ;&quot;&quot;"/>
    <numFmt numFmtId="169" formatCode="#,##0.000_-_ ;#,##0.000\-_ ;&quot;&quot;"/>
    <numFmt numFmtId="170" formatCode="_-* #,##0.00\ [$€-40C]_-;\-* #,##0.00\ [$€-40C]_-;_-* &quot;-&quot;??\ [$€-40C]_-;_-@_-"/>
  </numFmts>
  <fonts count="15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6"/>
      <name val="Courier New"/>
      <family val="3"/>
    </font>
    <font>
      <sz val="9"/>
      <name val="Geneva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2"/>
      <name val="Arial Black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9" fontId="1" fillId="0" borderId="0" applyNumberFormat="0" applyFill="0" applyBorder="0">
      <alignment vertical="top" wrapText="1"/>
    </xf>
    <xf numFmtId="0" fontId="3" fillId="0" borderId="0" applyFill="0" applyBorder="0">
      <alignment vertical="top" wrapText="1"/>
    </xf>
    <xf numFmtId="49" fontId="5" fillId="0" borderId="0" applyFill="0" applyBorder="0">
      <alignment vertical="top" wrapText="1"/>
    </xf>
    <xf numFmtId="49" fontId="8" fillId="0" borderId="0" applyNumberFormat="0" applyFill="0" applyBorder="0">
      <alignment vertical="top"/>
    </xf>
    <xf numFmtId="165" fontId="1" fillId="0" borderId="0" applyFill="0" applyBorder="0"/>
    <xf numFmtId="10" fontId="1" fillId="0" borderId="0" applyFill="0" applyBorder="0"/>
    <xf numFmtId="165" fontId="1" fillId="0" borderId="0" applyFill="0" applyBorder="0">
      <protection locked="0"/>
    </xf>
    <xf numFmtId="166" fontId="5" fillId="0" borderId="0" applyFill="0" applyBorder="0"/>
    <xf numFmtId="167" fontId="5" fillId="0" borderId="0" applyFill="0" applyBorder="0"/>
    <xf numFmtId="168" fontId="5" fillId="0" borderId="0" applyFill="0" applyBorder="0"/>
    <xf numFmtId="169" fontId="5" fillId="0" borderId="0" applyFill="0" applyBorder="0"/>
    <xf numFmtId="49" fontId="5" fillId="0" borderId="0" applyFill="0" applyBorder="0">
      <alignment vertical="top"/>
    </xf>
    <xf numFmtId="0" fontId="4" fillId="0" borderId="0" applyFill="0" applyBorder="0">
      <alignment vertical="top" wrapText="1"/>
    </xf>
    <xf numFmtId="0" fontId="2" fillId="0" borderId="0" applyFill="0" applyBorder="0">
      <alignment vertical="top" wrapText="1"/>
    </xf>
    <xf numFmtId="0" fontId="6" fillId="0" borderId="0" applyFill="0" applyBorder="0">
      <alignment vertical="top" wrapText="1"/>
    </xf>
    <xf numFmtId="0" fontId="1" fillId="0" borderId="0" applyFill="0" applyBorder="0">
      <alignment vertical="top" wrapText="1"/>
    </xf>
    <xf numFmtId="0" fontId="1" fillId="0" borderId="0" applyFill="0" applyBorder="0">
      <alignment vertical="top" wrapText="1"/>
    </xf>
    <xf numFmtId="0" fontId="1" fillId="0" borderId="0" applyFill="0" applyBorder="0">
      <alignment vertical="top" wrapText="1"/>
    </xf>
    <xf numFmtId="0" fontId="1" fillId="0" borderId="0" applyFill="0" applyBorder="0">
      <alignment vertical="top" wrapText="1"/>
    </xf>
    <xf numFmtId="0" fontId="1" fillId="0" borderId="0" applyFill="0" applyBorder="0">
      <alignment vertical="top" wrapText="1"/>
    </xf>
    <xf numFmtId="0" fontId="5" fillId="0" borderId="0" applyNumberFormat="0" applyFill="0" applyBorder="0">
      <alignment horizontal="center"/>
    </xf>
    <xf numFmtId="49" fontId="5" fillId="0" borderId="0">
      <alignment vertical="top" wrapText="1"/>
    </xf>
    <xf numFmtId="0" fontId="2" fillId="0" borderId="0">
      <alignment wrapText="1"/>
    </xf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2" fillId="0" borderId="0"/>
    <xf numFmtId="0" fontId="9" fillId="0" borderId="0"/>
    <xf numFmtId="49" fontId="1" fillId="0" borderId="1"/>
  </cellStyleXfs>
  <cellXfs count="71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0" fillId="0" borderId="0" xfId="0" applyNumberFormat="1" applyFont="1" applyAlignment="1">
      <alignment horizontal="left" vertical="center"/>
    </xf>
    <xf numFmtId="170" fontId="10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24" applyNumberFormat="1" applyFont="1" applyFill="1" applyBorder="1" applyAlignment="1">
      <alignment horizontal="right" vertical="center" wrapText="1"/>
    </xf>
    <xf numFmtId="170" fontId="10" fillId="0" borderId="1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4" fontId="2" fillId="0" borderId="3" xfId="7" applyNumberFormat="1" applyFont="1" applyFill="1" applyBorder="1" applyAlignment="1">
      <alignment horizontal="left" vertical="center"/>
      <protection locked="0"/>
    </xf>
    <xf numFmtId="170" fontId="2" fillId="0" borderId="3" xfId="5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left" vertical="center" wrapText="1"/>
    </xf>
    <xf numFmtId="170" fontId="7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170" fontId="2" fillId="0" borderId="8" xfId="0" applyNumberFormat="1" applyFont="1" applyBorder="1" applyAlignment="1">
      <alignment horizontal="left" vertical="center" wrapText="1"/>
    </xf>
    <xf numFmtId="4" fontId="7" fillId="0" borderId="14" xfId="0" applyNumberFormat="1" applyFont="1" applyBorder="1" applyAlignment="1">
      <alignment horizontal="left" vertical="center" wrapText="1"/>
    </xf>
    <xf numFmtId="170" fontId="2" fillId="0" borderId="13" xfId="0" applyNumberFormat="1" applyFont="1" applyBorder="1" applyAlignment="1">
      <alignment horizontal="left" vertical="center" wrapText="1"/>
    </xf>
    <xf numFmtId="170" fontId="2" fillId="0" borderId="8" xfId="28" applyNumberFormat="1" applyFont="1" applyBorder="1" applyAlignment="1">
      <alignment horizontal="left"/>
    </xf>
    <xf numFmtId="0" fontId="6" fillId="2" borderId="2" xfId="28" applyFont="1" applyFill="1" applyBorder="1"/>
    <xf numFmtId="0" fontId="6" fillId="2" borderId="6" xfId="28" applyFont="1" applyFill="1" applyBorder="1"/>
    <xf numFmtId="0" fontId="11" fillId="0" borderId="0" xfId="25" applyFont="1" applyAlignment="1">
      <alignment horizontal="left" vertical="center" wrapText="1"/>
    </xf>
    <xf numFmtId="170" fontId="2" fillId="0" borderId="15" xfId="28" applyNumberFormat="1" applyFont="1" applyBorder="1" applyAlignment="1">
      <alignment horizontal="left"/>
    </xf>
    <xf numFmtId="0" fontId="6" fillId="2" borderId="5" xfId="28" applyFont="1" applyFill="1" applyBorder="1"/>
    <xf numFmtId="0" fontId="2" fillId="0" borderId="2" xfId="28" applyFont="1" applyBorder="1"/>
    <xf numFmtId="0" fontId="2" fillId="0" borderId="6" xfId="28" applyFont="1" applyBorder="1"/>
    <xf numFmtId="0" fontId="10" fillId="0" borderId="0" xfId="25" applyFont="1" applyAlignment="1">
      <alignment horizontal="center" vertical="center" wrapText="1"/>
    </xf>
    <xf numFmtId="4" fontId="10" fillId="0" borderId="0" xfId="0" applyNumberFormat="1" applyFont="1" applyAlignment="1">
      <alignment horizontal="left" vertical="center" wrapText="1"/>
    </xf>
    <xf numFmtId="0" fontId="12" fillId="0" borderId="0" xfId="25" applyFont="1" applyAlignment="1">
      <alignment horizontal="left" vertical="center" wrapText="1"/>
    </xf>
    <xf numFmtId="0" fontId="6" fillId="0" borderId="3" xfId="25" applyFont="1" applyBorder="1" applyAlignment="1">
      <alignment horizontal="center" vertical="center" wrapText="1"/>
    </xf>
    <xf numFmtId="0" fontId="2" fillId="0" borderId="3" xfId="25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6" fillId="0" borderId="3" xfId="28" applyFont="1" applyBorder="1"/>
    <xf numFmtId="0" fontId="6" fillId="0" borderId="3" xfId="28" applyFont="1" applyBorder="1" applyAlignment="1">
      <alignment horizontal="center"/>
    </xf>
    <xf numFmtId="170" fontId="10" fillId="0" borderId="12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 wrapText="1"/>
    </xf>
    <xf numFmtId="0" fontId="6" fillId="2" borderId="11" xfId="28" applyFont="1" applyFill="1" applyBorder="1"/>
    <xf numFmtId="0" fontId="2" fillId="2" borderId="11" xfId="28" applyFont="1" applyFill="1" applyBorder="1" applyAlignment="1">
      <alignment horizontal="center" vertical="center"/>
    </xf>
    <xf numFmtId="0" fontId="2" fillId="2" borderId="2" xfId="28" applyFont="1" applyFill="1" applyBorder="1" applyAlignment="1">
      <alignment horizontal="center" vertical="center"/>
    </xf>
    <xf numFmtId="0" fontId="2" fillId="2" borderId="6" xfId="28" applyFont="1" applyFill="1" applyBorder="1" applyAlignment="1">
      <alignment horizontal="center" vertical="center"/>
    </xf>
    <xf numFmtId="0" fontId="13" fillId="3" borderId="11" xfId="25" applyFont="1" applyFill="1" applyBorder="1" applyAlignment="1">
      <alignment horizontal="center" vertical="center" wrapText="1"/>
    </xf>
    <xf numFmtId="0" fontId="13" fillId="3" borderId="2" xfId="25" applyFont="1" applyFill="1" applyBorder="1" applyAlignment="1">
      <alignment horizontal="center" vertical="center" wrapText="1"/>
    </xf>
    <xf numFmtId="0" fontId="13" fillId="3" borderId="6" xfId="25" applyFont="1" applyFill="1" applyBorder="1" applyAlignment="1">
      <alignment horizontal="center" vertical="center" wrapText="1"/>
    </xf>
  </cellXfs>
  <cellStyles count="30">
    <cellStyle name="__iAO_Article" xfId="1" xr:uid="{00000000-0005-0000-0000-000000000000}"/>
    <cellStyle name="__iAO_Devis" xfId="2" xr:uid="{00000000-0005-0000-0000-000001000000}"/>
    <cellStyle name="__iAO_Localisation" xfId="3" xr:uid="{00000000-0005-0000-0000-000002000000}"/>
    <cellStyle name="__iAO_Minute" xfId="4" xr:uid="{00000000-0005-0000-0000-000003000000}"/>
    <cellStyle name="__iAO_Montant" xfId="5" xr:uid="{00000000-0005-0000-0000-000004000000}"/>
    <cellStyle name="__iAO_Pourcent" xfId="6" xr:uid="{00000000-0005-0000-0000-000005000000}"/>
    <cellStyle name="__iAO_Prix" xfId="7" xr:uid="{00000000-0005-0000-0000-000006000000}"/>
    <cellStyle name="__iAO_qte0d" xfId="8" xr:uid="{00000000-0005-0000-0000-000007000000}"/>
    <cellStyle name="__iAO_qte1d" xfId="9" xr:uid="{00000000-0005-0000-0000-000008000000}"/>
    <cellStyle name="__iAO_qte2d" xfId="10" xr:uid="{00000000-0005-0000-0000-000009000000}"/>
    <cellStyle name="__iAO_qte3d" xfId="11" xr:uid="{00000000-0005-0000-0000-00000A000000}"/>
    <cellStyle name="__iAO_Reference" xfId="12" xr:uid="{00000000-0005-0000-0000-00000B000000}"/>
    <cellStyle name="__iAO_Titre1" xfId="13" xr:uid="{00000000-0005-0000-0000-00000C000000}"/>
    <cellStyle name="__iAO_Titre2" xfId="14" xr:uid="{00000000-0005-0000-0000-00000D000000}"/>
    <cellStyle name="__iAO_Titre3" xfId="15" xr:uid="{00000000-0005-0000-0000-00000E000000}"/>
    <cellStyle name="__iAO_Titre4" xfId="16" xr:uid="{00000000-0005-0000-0000-00000F000000}"/>
    <cellStyle name="__iAO_Titre5" xfId="17" xr:uid="{00000000-0005-0000-0000-000010000000}"/>
    <cellStyle name="__iAO_Titre6" xfId="18" xr:uid="{00000000-0005-0000-0000-000011000000}"/>
    <cellStyle name="__iAO_Titre7" xfId="19" xr:uid="{00000000-0005-0000-0000-000012000000}"/>
    <cellStyle name="__iAO_Titre8" xfId="20" xr:uid="{00000000-0005-0000-0000-000013000000}"/>
    <cellStyle name="__iAO_Unite" xfId="21" xr:uid="{00000000-0005-0000-0000-000014000000}"/>
    <cellStyle name="Definition" xfId="22" xr:uid="{00000000-0005-0000-0000-000015000000}"/>
    <cellStyle name="En tête" xfId="23" xr:uid="{00000000-0005-0000-0000-000016000000}"/>
    <cellStyle name="Milliers 2" xfId="24" xr:uid="{00000000-0005-0000-0000-000017000000}"/>
    <cellStyle name="Normal" xfId="0" builtinId="0"/>
    <cellStyle name="Normal 2" xfId="25" xr:uid="{00000000-0005-0000-0000-000019000000}"/>
    <cellStyle name="Normal 2 3" xfId="26" xr:uid="{00000000-0005-0000-0000-00001A000000}"/>
    <cellStyle name="Normal 3" xfId="27" xr:uid="{00000000-0005-0000-0000-00001B000000}"/>
    <cellStyle name="Normal 6" xfId="28" xr:uid="{00000000-0005-0000-0000-00001C000000}"/>
    <cellStyle name="Reftitre" xfId="29" xr:uid="{00000000-0005-0000-0000-00001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C288A-EB2E-4F00-8B49-41F81B6CA647}">
  <sheetPr codeName="Feuil1"/>
  <dimension ref="A1:F48"/>
  <sheetViews>
    <sheetView tabSelected="1" view="pageLayout" zoomScale="115" zoomScaleNormal="85" zoomScaleSheetLayoutView="100" zoomScalePageLayoutView="115" workbookViewId="0">
      <selection activeCell="F49" sqref="A1:F49"/>
    </sheetView>
  </sheetViews>
  <sheetFormatPr baseColWidth="10" defaultColWidth="11.5703125" defaultRowHeight="12"/>
  <cols>
    <col min="1" max="1" width="6.85546875" style="4" customWidth="1"/>
    <col min="2" max="2" width="69.7109375" style="1" customWidth="1"/>
    <col min="3" max="3" width="5.7109375" style="5" customWidth="1"/>
    <col min="4" max="4" width="8.28515625" style="6" customWidth="1"/>
    <col min="5" max="5" width="12.7109375" style="7" customWidth="1"/>
    <col min="6" max="6" width="16" style="8" customWidth="1"/>
    <col min="7" max="16384" width="11.5703125" style="1"/>
  </cols>
  <sheetData>
    <row r="1" spans="1:6" ht="24" customHeight="1" thickBot="1">
      <c r="A1" s="16" t="s">
        <v>8</v>
      </c>
      <c r="B1" s="17" t="s">
        <v>0</v>
      </c>
      <c r="C1" s="17" t="s">
        <v>1</v>
      </c>
      <c r="D1" s="18" t="s">
        <v>3</v>
      </c>
      <c r="E1" s="19" t="s">
        <v>7</v>
      </c>
      <c r="F1" s="20" t="s">
        <v>2</v>
      </c>
    </row>
    <row r="2" spans="1:6" ht="6" customHeight="1">
      <c r="A2" s="21"/>
      <c r="B2" s="22"/>
      <c r="C2" s="23"/>
      <c r="D2" s="24"/>
      <c r="E2" s="25"/>
      <c r="F2" s="26"/>
    </row>
    <row r="3" spans="1:6" ht="12.75" customHeight="1">
      <c r="A3" s="65" t="s">
        <v>6</v>
      </c>
      <c r="B3" s="66"/>
      <c r="C3" s="66"/>
      <c r="D3" s="66"/>
      <c r="E3" s="66"/>
      <c r="F3" s="67"/>
    </row>
    <row r="4" spans="1:6" ht="8.25" customHeight="1">
      <c r="A4" s="27"/>
      <c r="B4" s="33"/>
      <c r="C4" s="29"/>
      <c r="D4" s="30"/>
      <c r="E4" s="31"/>
      <c r="F4" s="32"/>
    </row>
    <row r="5" spans="1:6" ht="12.75">
      <c r="A5" s="27">
        <v>4</v>
      </c>
      <c r="B5" s="28" t="s">
        <v>9</v>
      </c>
      <c r="C5" s="29"/>
      <c r="D5" s="30"/>
      <c r="E5" s="31"/>
      <c r="F5" s="32"/>
    </row>
    <row r="6" spans="1:6" ht="8.25" customHeight="1">
      <c r="A6" s="27"/>
      <c r="B6" s="33"/>
      <c r="C6" s="29"/>
      <c r="D6" s="30"/>
      <c r="E6" s="31"/>
      <c r="F6" s="32"/>
    </row>
    <row r="7" spans="1:6" ht="24" customHeight="1">
      <c r="A7" s="2" t="s">
        <v>28</v>
      </c>
      <c r="B7" s="15" t="s">
        <v>44</v>
      </c>
      <c r="C7" s="2" t="s">
        <v>5</v>
      </c>
      <c r="D7" s="2">
        <v>1</v>
      </c>
      <c r="E7" s="3"/>
      <c r="F7" s="9">
        <f>D7*E7</f>
        <v>0</v>
      </c>
    </row>
    <row r="8" spans="1:6" ht="24" customHeight="1">
      <c r="A8" s="2" t="s">
        <v>29</v>
      </c>
      <c r="B8" s="15" t="s">
        <v>24</v>
      </c>
      <c r="C8" s="2" t="s">
        <v>5</v>
      </c>
      <c r="D8" s="2">
        <v>1</v>
      </c>
      <c r="E8" s="3"/>
      <c r="F8" s="9">
        <f t="shared" ref="F8:F15" si="0">D8*E8</f>
        <v>0</v>
      </c>
    </row>
    <row r="9" spans="1:6" ht="24" customHeight="1">
      <c r="A9" s="2" t="s">
        <v>30</v>
      </c>
      <c r="B9" s="15" t="s">
        <v>11</v>
      </c>
      <c r="C9" s="2" t="s">
        <v>43</v>
      </c>
      <c r="D9" s="2">
        <v>27</v>
      </c>
      <c r="E9" s="3"/>
      <c r="F9" s="9">
        <f t="shared" si="0"/>
        <v>0</v>
      </c>
    </row>
    <row r="10" spans="1:6" ht="24" customHeight="1">
      <c r="A10" s="2" t="s">
        <v>31</v>
      </c>
      <c r="B10" s="15" t="s">
        <v>25</v>
      </c>
      <c r="C10" s="2" t="s">
        <v>5</v>
      </c>
      <c r="D10" s="2">
        <v>1</v>
      </c>
      <c r="E10" s="3"/>
      <c r="F10" s="9">
        <f t="shared" si="0"/>
        <v>0</v>
      </c>
    </row>
    <row r="11" spans="1:6" ht="24" customHeight="1">
      <c r="A11" s="2" t="s">
        <v>32</v>
      </c>
      <c r="B11" s="15" t="s">
        <v>12</v>
      </c>
      <c r="C11" s="2" t="s">
        <v>43</v>
      </c>
      <c r="D11" s="2">
        <v>27</v>
      </c>
      <c r="E11" s="3"/>
      <c r="F11" s="9">
        <f t="shared" si="0"/>
        <v>0</v>
      </c>
    </row>
    <row r="12" spans="1:6" ht="24" customHeight="1">
      <c r="A12" s="2" t="s">
        <v>33</v>
      </c>
      <c r="B12" s="15" t="s">
        <v>13</v>
      </c>
      <c r="C12" s="2" t="s">
        <v>43</v>
      </c>
      <c r="D12" s="2">
        <v>27</v>
      </c>
      <c r="E12" s="3"/>
      <c r="F12" s="9">
        <f t="shared" si="0"/>
        <v>0</v>
      </c>
    </row>
    <row r="13" spans="1:6" ht="24" customHeight="1">
      <c r="A13" s="2" t="s">
        <v>34</v>
      </c>
      <c r="B13" s="15" t="s">
        <v>47</v>
      </c>
      <c r="C13" s="2" t="s">
        <v>5</v>
      </c>
      <c r="D13" s="2">
        <v>1</v>
      </c>
      <c r="E13" s="3"/>
      <c r="F13" s="9">
        <f t="shared" si="0"/>
        <v>0</v>
      </c>
    </row>
    <row r="14" spans="1:6" ht="24" customHeight="1">
      <c r="A14" s="2" t="s">
        <v>35</v>
      </c>
      <c r="B14" s="15" t="s">
        <v>14</v>
      </c>
      <c r="C14" s="2" t="s">
        <v>43</v>
      </c>
      <c r="D14" s="2">
        <v>28</v>
      </c>
      <c r="E14" s="3"/>
      <c r="F14" s="9">
        <f t="shared" ref="F14" si="1">D14*E14</f>
        <v>0</v>
      </c>
    </row>
    <row r="15" spans="1:6" ht="24" customHeight="1">
      <c r="A15" s="2" t="s">
        <v>36</v>
      </c>
      <c r="B15" s="15" t="s">
        <v>45</v>
      </c>
      <c r="C15" s="2" t="s">
        <v>43</v>
      </c>
      <c r="D15" s="2">
        <v>1</v>
      </c>
      <c r="E15" s="3"/>
      <c r="F15" s="9">
        <f t="shared" si="0"/>
        <v>0</v>
      </c>
    </row>
    <row r="16" spans="1:6" ht="24" customHeight="1">
      <c r="A16" s="2" t="s">
        <v>37</v>
      </c>
      <c r="B16" s="15" t="s">
        <v>46</v>
      </c>
      <c r="C16" s="2" t="s">
        <v>5</v>
      </c>
      <c r="D16" s="2">
        <v>1</v>
      </c>
      <c r="E16" s="3"/>
      <c r="F16" s="9">
        <f t="shared" ref="F16" si="2">D16*E16</f>
        <v>0</v>
      </c>
    </row>
    <row r="17" spans="1:6" ht="24" customHeight="1">
      <c r="A17" s="2" t="s">
        <v>38</v>
      </c>
      <c r="B17" s="15" t="s">
        <v>39</v>
      </c>
      <c r="C17" s="2" t="s">
        <v>5</v>
      </c>
      <c r="D17" s="2">
        <v>1</v>
      </c>
      <c r="E17" s="3"/>
      <c r="F17" s="9">
        <f>D17*E17</f>
        <v>0</v>
      </c>
    </row>
    <row r="18" spans="1:6" ht="7.5" customHeight="1">
      <c r="A18" s="2"/>
      <c r="B18" s="34"/>
      <c r="C18" s="29"/>
      <c r="D18" s="30"/>
      <c r="E18" s="31"/>
      <c r="F18" s="32"/>
    </row>
    <row r="19" spans="1:6" ht="18.75" customHeight="1">
      <c r="A19" s="2"/>
      <c r="B19" s="41" t="s">
        <v>15</v>
      </c>
      <c r="C19" s="29"/>
      <c r="D19" s="30"/>
      <c r="E19" s="31"/>
      <c r="F19" s="42">
        <f>SUM(F7:F17)</f>
        <v>0</v>
      </c>
    </row>
    <row r="20" spans="1:6" ht="7.5" customHeight="1">
      <c r="A20" s="29"/>
      <c r="B20" s="28"/>
      <c r="C20" s="29"/>
      <c r="D20" s="30"/>
      <c r="E20" s="31"/>
      <c r="F20" s="32"/>
    </row>
    <row r="21" spans="1:6" ht="12.75">
      <c r="A21" s="27">
        <v>5</v>
      </c>
      <c r="B21" s="28" t="s">
        <v>16</v>
      </c>
      <c r="C21" s="29"/>
      <c r="D21" s="30"/>
      <c r="E21" s="31"/>
      <c r="F21" s="32"/>
    </row>
    <row r="22" spans="1:6" ht="6" customHeight="1">
      <c r="A22" s="29"/>
      <c r="B22" s="35"/>
      <c r="C22" s="29"/>
      <c r="D22" s="30"/>
      <c r="E22" s="31"/>
      <c r="F22" s="32"/>
    </row>
    <row r="23" spans="1:6" ht="24" customHeight="1">
      <c r="A23" s="10" t="s">
        <v>40</v>
      </c>
      <c r="B23" s="13" t="s">
        <v>17</v>
      </c>
      <c r="C23" s="2" t="s">
        <v>5</v>
      </c>
      <c r="D23" s="2">
        <v>1</v>
      </c>
      <c r="E23" s="3"/>
      <c r="F23" s="9">
        <f>D23*E23</f>
        <v>0</v>
      </c>
    </row>
    <row r="24" spans="1:6" ht="24" customHeight="1">
      <c r="A24" s="10" t="s">
        <v>41</v>
      </c>
      <c r="B24" s="13" t="s">
        <v>27</v>
      </c>
      <c r="C24" s="10" t="s">
        <v>5</v>
      </c>
      <c r="D24" s="2">
        <v>1</v>
      </c>
      <c r="E24" s="3"/>
      <c r="F24" s="9">
        <f t="shared" ref="F24:F25" si="3">D24*E24</f>
        <v>0</v>
      </c>
    </row>
    <row r="25" spans="1:6" ht="24" customHeight="1">
      <c r="A25" s="10" t="s">
        <v>42</v>
      </c>
      <c r="B25" s="13" t="s">
        <v>18</v>
      </c>
      <c r="C25" s="10" t="s">
        <v>5</v>
      </c>
      <c r="D25" s="2">
        <v>1</v>
      </c>
      <c r="E25" s="3"/>
      <c r="F25" s="9">
        <f t="shared" si="3"/>
        <v>0</v>
      </c>
    </row>
    <row r="26" spans="1:6" ht="7.5" customHeight="1">
      <c r="A26" s="36"/>
      <c r="B26" s="37"/>
      <c r="C26" s="38"/>
      <c r="D26" s="39"/>
      <c r="E26" s="31"/>
      <c r="F26" s="32"/>
    </row>
    <row r="27" spans="1:6" ht="18.75" customHeight="1">
      <c r="A27" s="2"/>
      <c r="B27" s="41" t="s">
        <v>19</v>
      </c>
      <c r="C27" s="29"/>
      <c r="D27" s="30"/>
      <c r="E27" s="31"/>
      <c r="F27" s="42">
        <f>SUM(F23:F25)</f>
        <v>0</v>
      </c>
    </row>
    <row r="28" spans="1:6" ht="7.5" customHeight="1">
      <c r="A28" s="36"/>
      <c r="B28" s="37"/>
      <c r="C28" s="38"/>
      <c r="D28" s="39"/>
      <c r="E28" s="31"/>
      <c r="F28" s="32"/>
    </row>
    <row r="29" spans="1:6" ht="12.75">
      <c r="A29" s="40">
        <v>6</v>
      </c>
      <c r="B29" s="14" t="s">
        <v>10</v>
      </c>
      <c r="C29" s="38"/>
      <c r="D29" s="39"/>
      <c r="E29" s="31"/>
      <c r="F29" s="32"/>
    </row>
    <row r="30" spans="1:6" ht="8.25" customHeight="1">
      <c r="A30" s="36"/>
      <c r="B30" s="37"/>
      <c r="C30" s="38"/>
      <c r="D30" s="39"/>
      <c r="E30" s="31"/>
      <c r="F30" s="32"/>
    </row>
    <row r="31" spans="1:6" ht="24" customHeight="1">
      <c r="A31" s="10">
        <v>6</v>
      </c>
      <c r="B31" s="13" t="s">
        <v>26</v>
      </c>
      <c r="C31" s="10" t="s">
        <v>5</v>
      </c>
      <c r="D31" s="10">
        <v>1</v>
      </c>
      <c r="E31" s="3"/>
      <c r="F31" s="9">
        <f>D31*E31</f>
        <v>0</v>
      </c>
    </row>
    <row r="32" spans="1:6" ht="7.5" customHeight="1">
      <c r="A32" s="36"/>
      <c r="B32" s="37"/>
      <c r="C32" s="38"/>
      <c r="D32" s="39"/>
      <c r="E32" s="31"/>
      <c r="F32" s="32"/>
    </row>
    <row r="33" spans="1:6" ht="18.75" customHeight="1">
      <c r="A33" s="2"/>
      <c r="B33" s="41" t="s">
        <v>20</v>
      </c>
      <c r="C33" s="29"/>
      <c r="D33" s="30"/>
      <c r="E33" s="31"/>
      <c r="F33" s="42">
        <f>SUM(F31:F31)</f>
        <v>0</v>
      </c>
    </row>
    <row r="34" spans="1:6" ht="7.5" customHeight="1">
      <c r="A34" s="36"/>
      <c r="B34" s="37"/>
      <c r="C34" s="38"/>
      <c r="D34" s="39"/>
      <c r="E34" s="31"/>
      <c r="F34" s="32"/>
    </row>
    <row r="35" spans="1:6" ht="19.5">
      <c r="A35" s="68" t="s">
        <v>4</v>
      </c>
      <c r="B35" s="69"/>
      <c r="C35" s="69"/>
      <c r="D35" s="69"/>
      <c r="E35" s="69"/>
      <c r="F35" s="70"/>
    </row>
    <row r="36" spans="1:6">
      <c r="A36" s="56"/>
      <c r="B36" s="48"/>
      <c r="C36" s="53"/>
      <c r="D36" s="11"/>
      <c r="E36" s="54"/>
      <c r="F36" s="12"/>
    </row>
    <row r="37" spans="1:6" ht="12.75">
      <c r="A37" s="27">
        <v>4</v>
      </c>
      <c r="B37" s="62" t="s">
        <v>9</v>
      </c>
      <c r="C37" s="43"/>
      <c r="D37" s="43"/>
      <c r="E37" s="43"/>
      <c r="F37" s="44">
        <f>F19</f>
        <v>0</v>
      </c>
    </row>
    <row r="38" spans="1:6">
      <c r="A38" s="56"/>
      <c r="B38" s="55"/>
      <c r="C38" s="53"/>
      <c r="D38" s="11"/>
      <c r="E38" s="54"/>
      <c r="F38" s="12"/>
    </row>
    <row r="39" spans="1:6" ht="12.75">
      <c r="A39" s="57">
        <v>5</v>
      </c>
      <c r="B39" s="62" t="s">
        <v>16</v>
      </c>
      <c r="C39" s="43"/>
      <c r="D39" s="43"/>
      <c r="E39" s="43"/>
      <c r="F39" s="44">
        <f>F27</f>
        <v>0</v>
      </c>
    </row>
    <row r="40" spans="1:6">
      <c r="A40" s="56"/>
      <c r="B40" s="55"/>
      <c r="C40" s="53"/>
      <c r="D40" s="11"/>
      <c r="E40" s="54"/>
      <c r="F40" s="12"/>
    </row>
    <row r="41" spans="1:6" ht="12.75" customHeight="1">
      <c r="A41" s="57">
        <v>6</v>
      </c>
      <c r="B41" s="63" t="s">
        <v>10</v>
      </c>
      <c r="C41" s="43"/>
      <c r="D41" s="43"/>
      <c r="E41" s="43"/>
      <c r="F41" s="44">
        <f>F33</f>
        <v>0</v>
      </c>
    </row>
    <row r="42" spans="1:6">
      <c r="A42" s="56"/>
      <c r="B42" s="55"/>
      <c r="C42" s="53"/>
      <c r="D42" s="11"/>
      <c r="E42" s="54"/>
      <c r="F42" s="12"/>
    </row>
    <row r="43" spans="1:6">
      <c r="A43" s="59"/>
      <c r="B43" s="50"/>
      <c r="C43" s="50"/>
      <c r="D43" s="50"/>
      <c r="E43" s="50"/>
      <c r="F43" s="47"/>
    </row>
    <row r="44" spans="1:6" ht="12.75">
      <c r="A44" s="58"/>
      <c r="B44" s="51" t="s">
        <v>21</v>
      </c>
      <c r="C44" s="51"/>
      <c r="D44" s="51"/>
      <c r="E44" s="52"/>
      <c r="F44" s="49">
        <f>F37+F39+F41</f>
        <v>0</v>
      </c>
    </row>
    <row r="45" spans="1:6" ht="12.75">
      <c r="A45" s="58"/>
      <c r="B45" s="51" t="s">
        <v>23</v>
      </c>
      <c r="C45" s="51"/>
      <c r="D45" s="51"/>
      <c r="E45" s="52"/>
      <c r="F45" s="45">
        <f>+F44*0.2</f>
        <v>0</v>
      </c>
    </row>
    <row r="46" spans="1:6" ht="12.75">
      <c r="A46" s="58"/>
      <c r="B46" s="51" t="s">
        <v>22</v>
      </c>
      <c r="C46" s="51"/>
      <c r="D46" s="51"/>
      <c r="E46" s="52"/>
      <c r="F46" s="45">
        <f>SUM(F44:F45)</f>
        <v>0</v>
      </c>
    </row>
    <row r="47" spans="1:6">
      <c r="A47" s="60"/>
      <c r="B47" s="64"/>
      <c r="C47" s="46"/>
      <c r="D47" s="46"/>
      <c r="E47" s="46"/>
      <c r="F47" s="47"/>
    </row>
    <row r="48" spans="1:6">
      <c r="F48" s="61"/>
    </row>
  </sheetData>
  <mergeCells count="2">
    <mergeCell ref="A3:F3"/>
    <mergeCell ref="A35:F35"/>
  </mergeCells>
  <phoneticPr fontId="5" type="noConversion"/>
  <printOptions horizontalCentered="1"/>
  <pageMargins left="0.39370078740157483" right="0.31496062992125984" top="1.1811023622047245" bottom="0.39370078740157483" header="0.39370078740157483" footer="0.19685039370078741"/>
  <pageSetup paperSize="9" scale="82" fitToWidth="0" fitToHeight="0" orientation="portrait" r:id="rId1"/>
  <headerFooter>
    <oddHeader>&amp;L&amp;"Arial,Gras"REALISATION D'UN CHAMP DE SONDES GEOTHERMIQUES POUR LE CNRS AU CAMPUS JOSEPH AIGUIER A MARSEILLE
LOT &amp;K000000 GEOTHERMIE 
DPGF</oddHeader>
    <oddFooter>&amp;L   Phase DCE&amp;C&amp;"Arial,Gras"
    Page &amp;P/&amp;N&amp;ROctobre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01</vt:lpstr>
      <vt:lpstr>'DPGF 01'!Impression_des_titres</vt:lpstr>
      <vt:lpstr>'DPGF 01'!Zone_d_impression</vt:lpstr>
    </vt:vector>
  </TitlesOfParts>
  <Company>AHEA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Siffrein CROSET</dc:creator>
  <cp:lastModifiedBy>Siffrein CROSET</cp:lastModifiedBy>
  <cp:lastPrinted>2024-11-26T10:34:03Z</cp:lastPrinted>
  <dcterms:created xsi:type="dcterms:W3CDTF">1998-04-14T07:58:08Z</dcterms:created>
  <dcterms:modified xsi:type="dcterms:W3CDTF">2025-10-15T09:22:46Z</dcterms:modified>
</cp:coreProperties>
</file>